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0" i="1"/>
  <c r="F12"/>
  <c r="L74"/>
  <c r="F150"/>
  <c r="L22"/>
  <c r="F98"/>
  <c r="F91"/>
  <c r="B179"/>
  <c r="A179"/>
  <c r="L178"/>
  <c r="L179" s="1"/>
  <c r="J178"/>
  <c r="I178"/>
  <c r="H178"/>
  <c r="G178"/>
  <c r="F178"/>
  <c r="B169"/>
  <c r="A169"/>
  <c r="J168"/>
  <c r="I168"/>
  <c r="H168"/>
  <c r="G168"/>
  <c r="F168"/>
  <c r="B161"/>
  <c r="A161"/>
  <c r="L160"/>
  <c r="J160"/>
  <c r="I160"/>
  <c r="H160"/>
  <c r="G160"/>
  <c r="F160"/>
  <c r="B151"/>
  <c r="A151"/>
  <c r="L161"/>
  <c r="J150"/>
  <c r="J161" s="1"/>
  <c r="I150"/>
  <c r="I161" s="1"/>
  <c r="H150"/>
  <c r="H161" s="1"/>
  <c r="G150"/>
  <c r="G161" s="1"/>
  <c r="B144"/>
  <c r="A144"/>
  <c r="L143"/>
  <c r="L144" s="1"/>
  <c r="J143"/>
  <c r="I143"/>
  <c r="H143"/>
  <c r="G143"/>
  <c r="F143"/>
  <c r="F144" s="1"/>
  <c r="B134"/>
  <c r="A134"/>
  <c r="J133"/>
  <c r="J144" s="1"/>
  <c r="I133"/>
  <c r="I144" s="1"/>
  <c r="H133"/>
  <c r="G133"/>
  <c r="G144" s="1"/>
  <c r="B127"/>
  <c r="A127"/>
  <c r="L126"/>
  <c r="J126"/>
  <c r="I126"/>
  <c r="H126"/>
  <c r="G126"/>
  <c r="F126"/>
  <c r="B117"/>
  <c r="A117"/>
  <c r="L127"/>
  <c r="J116"/>
  <c r="J127" s="1"/>
  <c r="I116"/>
  <c r="H116"/>
  <c r="H127" s="1"/>
  <c r="G116"/>
  <c r="G127" s="1"/>
  <c r="F116"/>
  <c r="F127" s="1"/>
  <c r="B109"/>
  <c r="A109"/>
  <c r="L108"/>
  <c r="J108"/>
  <c r="I108"/>
  <c r="H108"/>
  <c r="G108"/>
  <c r="F108"/>
  <c r="B99"/>
  <c r="A99"/>
  <c r="L109"/>
  <c r="J98"/>
  <c r="I98"/>
  <c r="I109" s="1"/>
  <c r="H98"/>
  <c r="H109" s="1"/>
  <c r="G98"/>
  <c r="G109" s="1"/>
  <c r="B91"/>
  <c r="A91"/>
  <c r="L90"/>
  <c r="J90"/>
  <c r="I90"/>
  <c r="H90"/>
  <c r="G90"/>
  <c r="F90"/>
  <c r="B81"/>
  <c r="A81"/>
  <c r="L91"/>
  <c r="J80"/>
  <c r="J91" s="1"/>
  <c r="I80"/>
  <c r="I91" s="1"/>
  <c r="H80"/>
  <c r="H91" s="1"/>
  <c r="G80"/>
  <c r="G91" s="1"/>
  <c r="B74"/>
  <c r="A74"/>
  <c r="L73"/>
  <c r="J73"/>
  <c r="I73"/>
  <c r="H73"/>
  <c r="G73"/>
  <c r="F73"/>
  <c r="B64"/>
  <c r="A64"/>
  <c r="J63"/>
  <c r="J74" s="1"/>
  <c r="I63"/>
  <c r="I74" s="1"/>
  <c r="H63"/>
  <c r="H74" s="1"/>
  <c r="G63"/>
  <c r="G74" s="1"/>
  <c r="F74"/>
  <c r="B58"/>
  <c r="A58"/>
  <c r="L57"/>
  <c r="J57"/>
  <c r="I57"/>
  <c r="H57"/>
  <c r="G57"/>
  <c r="F57"/>
  <c r="B48"/>
  <c r="A48"/>
  <c r="L58"/>
  <c r="J47"/>
  <c r="J58" s="1"/>
  <c r="I47"/>
  <c r="I58" s="1"/>
  <c r="H47"/>
  <c r="H58" s="1"/>
  <c r="G47"/>
  <c r="G58" s="1"/>
  <c r="F58"/>
  <c r="B41"/>
  <c r="A41"/>
  <c r="L40"/>
  <c r="J40"/>
  <c r="I40"/>
  <c r="H40"/>
  <c r="G40"/>
  <c r="F40"/>
  <c r="F41" s="1"/>
  <c r="B31"/>
  <c r="A31"/>
  <c r="L41"/>
  <c r="J30"/>
  <c r="J41" s="1"/>
  <c r="I30"/>
  <c r="H30"/>
  <c r="G30"/>
  <c r="G41" s="1"/>
  <c r="B23"/>
  <c r="A23"/>
  <c r="J22"/>
  <c r="I22"/>
  <c r="H22"/>
  <c r="G22"/>
  <c r="F22"/>
  <c r="B13"/>
  <c r="A13"/>
  <c r="L23"/>
  <c r="J12"/>
  <c r="I12"/>
  <c r="I23" s="1"/>
  <c r="H12"/>
  <c r="H23" s="1"/>
  <c r="G12"/>
  <c r="G23" s="1"/>
  <c r="H41" l="1"/>
  <c r="J23"/>
  <c r="F161"/>
  <c r="F23"/>
  <c r="H144"/>
  <c r="J109"/>
  <c r="F109"/>
  <c r="F179"/>
  <c r="H179"/>
  <c r="J179"/>
  <c r="J180" s="1"/>
  <c r="I41"/>
  <c r="I179"/>
  <c r="G179"/>
  <c r="G180" s="1"/>
  <c r="I127"/>
  <c r="L180"/>
  <c r="H180" l="1"/>
  <c r="I180"/>
</calcChain>
</file>

<file path=xl/sharedStrings.xml><?xml version="1.0" encoding="utf-8"?>
<sst xmlns="http://schemas.openxmlformats.org/spreadsheetml/2006/main" count="238" uniqueCount="73">
  <si>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</si>
  <si>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</si>
  <si>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</si>
  <si>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</si>
  <si>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</si>
  <si>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</si>
  <si>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</si>
  <si>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</si>
  <si>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</si>
  <si>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</si>
  <si>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</si>
  <si>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</si>
  <si>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</si>
  <si>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</si>
  <si>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</si>
  <si>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</si>
  <si>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</si>
  <si>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</si>
  <si>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</si>
  <si>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</si>
  <si>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</si>
  <si>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</si>
  <si>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</si>
  <si>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</si>
  <si>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</si>
  <si>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</si>
  <si>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</si>
  <si>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</si>
  <si>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</si>
  <si>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</si>
  <si>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</si>
  <si>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</si>
  <si>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</si>
  <si>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</si>
  <si>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</si>
  <si>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</si>
  <si>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</si>
  <si>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</si>
  <si>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</si>
  <si>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 школы</t>
  </si>
  <si>
    <t>Радченко Н.Б.</t>
  </si>
  <si>
    <t>Каша рисовая молочная вязкая</t>
  </si>
  <si>
    <t>МБОУ"Кировская школа-гимназия №2"</t>
  </si>
  <si>
    <t>Чай с лимоном</t>
  </si>
  <si>
    <t>Бутерброд с сыром</t>
  </si>
  <si>
    <t>Яйцо отварное</t>
  </si>
  <si>
    <t>Яблоко</t>
  </si>
  <si>
    <t>Омлет натуральный</t>
  </si>
  <si>
    <t>Пшеничный</t>
  </si>
  <si>
    <t>Картофельное пюре</t>
  </si>
  <si>
    <t>Тефтеля из говядины</t>
  </si>
  <si>
    <t>Сок</t>
  </si>
  <si>
    <t>Кофейный напиток</t>
  </si>
  <si>
    <t>Плов из курицы</t>
  </si>
  <si>
    <t>Свекла отварная</t>
  </si>
  <si>
    <t>Макароные изделия отварные</t>
  </si>
  <si>
    <t>Каша овсяная молочная вязкая</t>
  </si>
  <si>
    <t>Котлета куринная</t>
  </si>
  <si>
    <t>150/5</t>
  </si>
  <si>
    <t>Макароны с сыром</t>
  </si>
  <si>
    <t>Фрукты</t>
  </si>
  <si>
    <t>Бананы</t>
  </si>
  <si>
    <t>Запеканка из творога со сгущенным молоком</t>
  </si>
  <si>
    <t>150/20</t>
  </si>
  <si>
    <t>Кондитерские изделия</t>
  </si>
  <si>
    <t>ПР</t>
  </si>
  <si>
    <t xml:space="preserve">Каша гречневая рассыпчатая </t>
  </si>
  <si>
    <t>150/10</t>
  </si>
  <si>
    <t xml:space="preserve">хлеб </t>
  </si>
  <si>
    <t>-</t>
  </si>
  <si>
    <t>Фрикадельки из говядины в соусе</t>
  </si>
  <si>
    <t>Молоко кипяченое</t>
  </si>
  <si>
    <t>150/32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</si>
</sst>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80"/>
  <sheetViews>
    <sheetView tabSelected="1" view="pageBreakPreview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N66" sqref="N66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>
      <c r="A1" s="2" t="s">
        <v>0</v>
      </c>
      <c r="C1" s="60" t="s">
        <v>42</v>
      </c>
      <c r="D1" s="60"/>
      <c r="E1" s="60"/>
      <c r="F1" s="3" t="s">
        <v>1</v>
      </c>
      <c r="G1" s="1" t="s">
        <v>2</v>
      </c>
      <c r="H1" s="61" t="s">
        <v>39</v>
      </c>
      <c r="I1" s="61"/>
      <c r="J1" s="61"/>
      <c r="K1" s="61"/>
    </row>
    <row r="2" spans="1:12" ht="18">
      <c r="A2" s="4" t="s">
        <v>3</v>
      </c>
      <c r="C2" s="1"/>
      <c r="G2" s="1" t="s">
        <v>4</v>
      </c>
      <c r="H2" s="61" t="s">
        <v>40</v>
      </c>
      <c r="I2" s="61"/>
      <c r="J2" s="61"/>
      <c r="K2" s="61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1</v>
      </c>
      <c r="J3" s="9">
        <v>2026</v>
      </c>
      <c r="K3" s="10"/>
    </row>
    <row r="4" spans="1:12" s="1" customFormat="1" ht="13.2">
      <c r="D4" s="5"/>
      <c r="H4" s="11" t="s">
        <v>8</v>
      </c>
      <c r="I4" s="11" t="s">
        <v>9</v>
      </c>
      <c r="J4" s="11" t="s">
        <v>10</v>
      </c>
    </row>
    <row r="5" spans="1:12" ht="31.2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thickBot="1">
      <c r="A6" s="16">
        <v>1</v>
      </c>
      <c r="B6" s="17">
        <v>1</v>
      </c>
      <c r="C6" s="18" t="s">
        <v>23</v>
      </c>
      <c r="D6" s="19" t="s">
        <v>24</v>
      </c>
      <c r="E6" s="20" t="s">
        <v>56</v>
      </c>
      <c r="F6" s="21">
        <v>200</v>
      </c>
      <c r="G6" s="21">
        <v>9.0399999999999991</v>
      </c>
      <c r="H6" s="21">
        <v>13.44</v>
      </c>
      <c r="I6" s="21">
        <v>40.159999999999997</v>
      </c>
      <c r="J6" s="21">
        <v>318</v>
      </c>
      <c r="K6" s="22">
        <v>173</v>
      </c>
      <c r="L6" s="21"/>
    </row>
    <row r="7" spans="1:12">
      <c r="A7" s="23"/>
      <c r="B7" s="24"/>
      <c r="C7" s="25"/>
      <c r="D7" s="19" t="s">
        <v>24</v>
      </c>
      <c r="E7" s="27" t="s">
        <v>45</v>
      </c>
      <c r="F7" s="28">
        <v>40</v>
      </c>
      <c r="G7" s="28">
        <v>5.08</v>
      </c>
      <c r="H7" s="28">
        <v>4.5999999999999996</v>
      </c>
      <c r="I7" s="28">
        <v>0.28000000000000003</v>
      </c>
      <c r="J7" s="28">
        <v>62.84</v>
      </c>
      <c r="K7" s="29">
        <v>209</v>
      </c>
      <c r="L7" s="28"/>
    </row>
    <row r="8" spans="1:12">
      <c r="A8" s="23"/>
      <c r="B8" s="24"/>
      <c r="C8" s="25"/>
      <c r="D8" s="30" t="s">
        <v>25</v>
      </c>
      <c r="E8" s="27" t="s">
        <v>52</v>
      </c>
      <c r="F8" s="28">
        <v>200</v>
      </c>
      <c r="G8" s="28">
        <v>3.17</v>
      </c>
      <c r="H8" s="28">
        <v>2.68</v>
      </c>
      <c r="I8" s="28">
        <v>15.95</v>
      </c>
      <c r="J8" s="28">
        <v>100.6</v>
      </c>
      <c r="K8" s="29">
        <v>379</v>
      </c>
      <c r="L8" s="28"/>
    </row>
    <row r="9" spans="1:12">
      <c r="A9" s="23"/>
      <c r="B9" s="24"/>
      <c r="C9" s="25"/>
      <c r="D9" s="30" t="s">
        <v>27</v>
      </c>
      <c r="E9" s="27" t="s">
        <v>46</v>
      </c>
      <c r="F9" s="28">
        <v>135</v>
      </c>
      <c r="G9" s="54">
        <v>0.54</v>
      </c>
      <c r="H9" s="55">
        <v>0.54</v>
      </c>
      <c r="I9" s="55">
        <v>13.23</v>
      </c>
      <c r="J9" s="55">
        <v>63.45</v>
      </c>
      <c r="K9" s="56">
        <v>338</v>
      </c>
      <c r="L9" s="28"/>
    </row>
    <row r="10" spans="1:12">
      <c r="A10" s="23"/>
      <c r="B10" s="24"/>
      <c r="C10" s="25"/>
      <c r="D10" s="26" t="s">
        <v>26</v>
      </c>
      <c r="E10" s="27" t="s">
        <v>44</v>
      </c>
      <c r="F10" s="28">
        <v>43</v>
      </c>
      <c r="G10" s="28">
        <v>5.8</v>
      </c>
      <c r="H10" s="28">
        <v>8.3000000000000007</v>
      </c>
      <c r="I10" s="28">
        <v>14.83</v>
      </c>
      <c r="J10" s="28">
        <v>157</v>
      </c>
      <c r="K10" s="29">
        <v>3</v>
      </c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31"/>
      <c r="B12" s="32"/>
      <c r="C12" s="33"/>
      <c r="D12" s="34" t="s">
        <v>28</v>
      </c>
      <c r="E12" s="35"/>
      <c r="F12" s="36">
        <f>SUM(F6:F11)</f>
        <v>618</v>
      </c>
      <c r="G12" s="36">
        <f>SUM(G6:G11)</f>
        <v>23.63</v>
      </c>
      <c r="H12" s="36">
        <f>SUM(H6:H11)</f>
        <v>29.56</v>
      </c>
      <c r="I12" s="36">
        <f>SUM(I6:I11)</f>
        <v>84.45</v>
      </c>
      <c r="J12" s="36">
        <f>SUM(J6:J11)</f>
        <v>701.8900000000001</v>
      </c>
      <c r="K12" s="37"/>
      <c r="L12" s="36">
        <v>85.55</v>
      </c>
    </row>
    <row r="13" spans="1:12">
      <c r="A13" s="38">
        <f>A6</f>
        <v>1</v>
      </c>
      <c r="B13" s="39">
        <f>B6</f>
        <v>1</v>
      </c>
      <c r="C13" s="40" t="s">
        <v>29</v>
      </c>
      <c r="D13" s="30" t="s">
        <v>30</v>
      </c>
      <c r="E13" s="27"/>
      <c r="F13" s="28"/>
      <c r="G13" s="28"/>
      <c r="H13" s="28"/>
      <c r="I13" s="28"/>
      <c r="J13" s="28"/>
      <c r="K13" s="29"/>
      <c r="L13" s="28"/>
    </row>
    <row r="14" spans="1:12">
      <c r="A14" s="23"/>
      <c r="B14" s="24"/>
      <c r="C14" s="25"/>
      <c r="D14" s="30" t="s">
        <v>31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33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34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35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36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31"/>
      <c r="B22" s="32"/>
      <c r="C22" s="33"/>
      <c r="D22" s="34" t="s">
        <v>28</v>
      </c>
      <c r="E22" s="35"/>
      <c r="F22" s="36">
        <f>SUM(F13:F21)</f>
        <v>0</v>
      </c>
      <c r="G22" s="36">
        <f>SUM(G13:G21)</f>
        <v>0</v>
      </c>
      <c r="H22" s="36">
        <f>SUM(H13:H21)</f>
        <v>0</v>
      </c>
      <c r="I22" s="36">
        <f>SUM(I13:I21)</f>
        <v>0</v>
      </c>
      <c r="J22" s="36">
        <f>SUM(J13:J21)</f>
        <v>0</v>
      </c>
      <c r="K22" s="37"/>
      <c r="L22" s="36">
        <f>SUM(L13:L21)</f>
        <v>0</v>
      </c>
    </row>
    <row r="23" spans="1:12" ht="15" customHeight="1">
      <c r="A23" s="41">
        <f>A6</f>
        <v>1</v>
      </c>
      <c r="B23" s="42">
        <f>B6</f>
        <v>1</v>
      </c>
      <c r="C23" s="58" t="s">
        <v>37</v>
      </c>
      <c r="D23" s="58"/>
      <c r="E23" s="43"/>
      <c r="F23" s="44">
        <f>F12+F22</f>
        <v>618</v>
      </c>
      <c r="G23" s="44">
        <f>G12+G22</f>
        <v>23.63</v>
      </c>
      <c r="H23" s="44">
        <f>H12+H22</f>
        <v>29.56</v>
      </c>
      <c r="I23" s="44">
        <f>I12+I22</f>
        <v>84.45</v>
      </c>
      <c r="J23" s="44">
        <f>J12+J22</f>
        <v>701.8900000000001</v>
      </c>
      <c r="K23" s="44"/>
      <c r="L23" s="44">
        <f>L12+L22</f>
        <v>85.55</v>
      </c>
    </row>
    <row r="24" spans="1:12">
      <c r="A24" s="45">
        <v>1</v>
      </c>
      <c r="B24" s="24">
        <v>2</v>
      </c>
      <c r="C24" s="18" t="s">
        <v>23</v>
      </c>
      <c r="D24" s="19" t="s">
        <v>24</v>
      </c>
      <c r="E24" s="20" t="s">
        <v>47</v>
      </c>
      <c r="F24" s="21" t="s">
        <v>58</v>
      </c>
      <c r="G24" s="21">
        <v>14.27</v>
      </c>
      <c r="H24" s="21">
        <v>22.16</v>
      </c>
      <c r="I24" s="21">
        <v>2.65</v>
      </c>
      <c r="J24" s="21">
        <v>267.93</v>
      </c>
      <c r="K24" s="22">
        <v>210</v>
      </c>
      <c r="L24" s="21"/>
    </row>
    <row r="25" spans="1:12">
      <c r="A25" s="45"/>
      <c r="B25" s="24"/>
      <c r="C25" s="25"/>
      <c r="D25" s="30" t="s">
        <v>25</v>
      </c>
      <c r="E25" s="27" t="s">
        <v>43</v>
      </c>
      <c r="F25" s="28">
        <v>200</v>
      </c>
      <c r="G25" s="28">
        <v>0.13</v>
      </c>
      <c r="H25" s="28">
        <v>0.02</v>
      </c>
      <c r="I25" s="28">
        <v>15.2</v>
      </c>
      <c r="J25" s="28">
        <v>62</v>
      </c>
      <c r="K25" s="29">
        <v>377</v>
      </c>
      <c r="L25" s="28"/>
    </row>
    <row r="26" spans="1:12">
      <c r="A26" s="45"/>
      <c r="B26" s="24"/>
      <c r="C26" s="25"/>
      <c r="D26" s="30" t="s">
        <v>26</v>
      </c>
      <c r="E26" s="27" t="s">
        <v>48</v>
      </c>
      <c r="F26" s="28">
        <v>40</v>
      </c>
      <c r="G26" s="28">
        <v>4.28</v>
      </c>
      <c r="H26" s="28">
        <v>1.8</v>
      </c>
      <c r="I26" s="28">
        <v>17.399999999999999</v>
      </c>
      <c r="J26" s="28">
        <v>109.6</v>
      </c>
      <c r="K26" s="29">
        <v>701</v>
      </c>
      <c r="L26" s="28"/>
    </row>
    <row r="27" spans="1:12">
      <c r="A27" s="45"/>
      <c r="B27" s="24"/>
      <c r="C27" s="25"/>
      <c r="D27" s="30" t="s">
        <v>27</v>
      </c>
      <c r="E27" s="27" t="s">
        <v>46</v>
      </c>
      <c r="F27" s="28">
        <v>135</v>
      </c>
      <c r="G27" s="54">
        <v>0.54</v>
      </c>
      <c r="H27" s="55">
        <v>0.54</v>
      </c>
      <c r="I27" s="55">
        <v>13.23</v>
      </c>
      <c r="J27" s="55">
        <v>63.45</v>
      </c>
      <c r="K27" s="56">
        <v>338</v>
      </c>
      <c r="L27" s="28"/>
    </row>
    <row r="28" spans="1:12">
      <c r="A28" s="45"/>
      <c r="B28" s="24"/>
      <c r="C28" s="25"/>
      <c r="D28" s="26"/>
      <c r="E28" s="27"/>
      <c r="F28" s="28"/>
      <c r="G28" s="28"/>
      <c r="H28" s="28"/>
      <c r="I28" s="28"/>
      <c r="J28" s="28"/>
      <c r="K28" s="29"/>
      <c r="L28" s="28"/>
    </row>
    <row r="29" spans="1:12">
      <c r="A29" s="45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>
      <c r="A30" s="46"/>
      <c r="B30" s="32"/>
      <c r="C30" s="33"/>
      <c r="D30" s="34" t="s">
        <v>28</v>
      </c>
      <c r="E30" s="35"/>
      <c r="F30" s="36">
        <v>530</v>
      </c>
      <c r="G30" s="36">
        <f>SUM(G24:G29)</f>
        <v>19.22</v>
      </c>
      <c r="H30" s="36">
        <f>SUM(H24:H29)</f>
        <v>24.52</v>
      </c>
      <c r="I30" s="36">
        <f>SUM(I24:I29)</f>
        <v>48.480000000000004</v>
      </c>
      <c r="J30" s="36">
        <f>SUM(J24:J29)</f>
        <v>502.97999999999996</v>
      </c>
      <c r="K30" s="37"/>
      <c r="L30" s="36">
        <v>85.55</v>
      </c>
    </row>
    <row r="31" spans="1:12">
      <c r="A31" s="39">
        <f>A24</f>
        <v>1</v>
      </c>
      <c r="B31" s="39">
        <f>B24</f>
        <v>2</v>
      </c>
      <c r="C31" s="40" t="s">
        <v>29</v>
      </c>
      <c r="D31" s="30" t="s">
        <v>30</v>
      </c>
      <c r="E31" s="27"/>
      <c r="F31" s="28"/>
      <c r="G31" s="28"/>
      <c r="H31" s="28"/>
      <c r="I31" s="28"/>
      <c r="J31" s="28"/>
      <c r="K31" s="29"/>
      <c r="L31" s="28"/>
    </row>
    <row r="32" spans="1:12">
      <c r="A32" s="45"/>
      <c r="B32" s="24"/>
      <c r="C32" s="25"/>
      <c r="D32" s="30" t="s">
        <v>31</v>
      </c>
      <c r="E32" s="27"/>
      <c r="F32" s="28"/>
      <c r="G32" s="28"/>
      <c r="H32" s="28"/>
      <c r="I32" s="28"/>
      <c r="J32" s="28"/>
      <c r="K32" s="29"/>
      <c r="L32" s="28"/>
    </row>
    <row r="33" spans="1:12">
      <c r="A33" s="45"/>
      <c r="B33" s="24"/>
      <c r="C33" s="25"/>
      <c r="D33" s="30" t="s">
        <v>32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33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34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35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36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>
      <c r="A40" s="46"/>
      <c r="B40" s="32"/>
      <c r="C40" s="33"/>
      <c r="D40" s="34" t="s">
        <v>28</v>
      </c>
      <c r="E40" s="35"/>
      <c r="F40" s="36">
        <f>SUM(F31:F39)</f>
        <v>0</v>
      </c>
      <c r="G40" s="36">
        <f>SUM(G31:G39)</f>
        <v>0</v>
      </c>
      <c r="H40" s="36">
        <f>SUM(H31:H39)</f>
        <v>0</v>
      </c>
      <c r="I40" s="36">
        <f>SUM(I31:I39)</f>
        <v>0</v>
      </c>
      <c r="J40" s="36">
        <f>SUM(J31:J39)</f>
        <v>0</v>
      </c>
      <c r="K40" s="37"/>
      <c r="L40" s="36">
        <f>SUM(L31:L39)</f>
        <v>0</v>
      </c>
    </row>
    <row r="41" spans="1:12" ht="15.75" customHeight="1">
      <c r="A41" s="47">
        <f>A24</f>
        <v>1</v>
      </c>
      <c r="B41" s="47">
        <f>B24</f>
        <v>2</v>
      </c>
      <c r="C41" s="58" t="s">
        <v>37</v>
      </c>
      <c r="D41" s="58"/>
      <c r="E41" s="43"/>
      <c r="F41" s="44">
        <f>F30+F40</f>
        <v>530</v>
      </c>
      <c r="G41" s="44">
        <f>G30+G40</f>
        <v>19.22</v>
      </c>
      <c r="H41" s="44">
        <f>H30+H40</f>
        <v>24.52</v>
      </c>
      <c r="I41" s="44">
        <f>I30+I40</f>
        <v>48.480000000000004</v>
      </c>
      <c r="J41" s="44">
        <f>J30+J40</f>
        <v>502.97999999999996</v>
      </c>
      <c r="K41" s="44"/>
      <c r="L41" s="44">
        <f>L30+L40</f>
        <v>85.55</v>
      </c>
    </row>
    <row r="42" spans="1:12">
      <c r="A42" s="16">
        <v>1</v>
      </c>
      <c r="B42" s="17">
        <v>3</v>
      </c>
      <c r="C42" s="18" t="s">
        <v>23</v>
      </c>
      <c r="D42" s="19" t="s">
        <v>24</v>
      </c>
      <c r="E42" s="20" t="s">
        <v>59</v>
      </c>
      <c r="F42" s="21" t="s">
        <v>72</v>
      </c>
      <c r="G42" s="21">
        <v>12.69</v>
      </c>
      <c r="H42" s="21">
        <v>14.93</v>
      </c>
      <c r="I42" s="21">
        <v>31.98</v>
      </c>
      <c r="J42" s="21">
        <v>250.8</v>
      </c>
      <c r="K42" s="22">
        <v>204</v>
      </c>
      <c r="L42" s="21"/>
    </row>
    <row r="43" spans="1:12">
      <c r="A43" s="23"/>
      <c r="B43" s="24"/>
      <c r="C43" s="25"/>
      <c r="D43" s="30" t="s">
        <v>25</v>
      </c>
      <c r="E43" s="27" t="s">
        <v>43</v>
      </c>
      <c r="F43" s="28">
        <v>200</v>
      </c>
      <c r="G43" s="28">
        <v>0.13</v>
      </c>
      <c r="H43" s="28">
        <v>0.02</v>
      </c>
      <c r="I43" s="28">
        <v>15.2</v>
      </c>
      <c r="J43" s="28">
        <v>62</v>
      </c>
      <c r="K43" s="29">
        <v>377</v>
      </c>
      <c r="L43" s="28"/>
    </row>
    <row r="44" spans="1:12" ht="15" thickBot="1">
      <c r="A44" s="23"/>
      <c r="B44" s="24"/>
      <c r="C44" s="25"/>
      <c r="D44" s="30" t="s">
        <v>26</v>
      </c>
      <c r="E44" s="27" t="s">
        <v>48</v>
      </c>
      <c r="F44" s="28">
        <v>40</v>
      </c>
      <c r="G44" s="28">
        <v>4.28</v>
      </c>
      <c r="H44" s="28">
        <v>1.8</v>
      </c>
      <c r="I44" s="28">
        <v>17.399999999999999</v>
      </c>
      <c r="J44" s="28">
        <v>109.6</v>
      </c>
      <c r="K44" s="29">
        <v>701</v>
      </c>
      <c r="L44" s="28"/>
    </row>
    <row r="45" spans="1:12">
      <c r="A45" s="23"/>
      <c r="B45" s="24"/>
      <c r="C45" s="25"/>
      <c r="D45" s="52" t="s">
        <v>60</v>
      </c>
      <c r="E45" s="27" t="s">
        <v>61</v>
      </c>
      <c r="F45" s="28">
        <v>150</v>
      </c>
      <c r="G45" s="28">
        <v>2.25</v>
      </c>
      <c r="H45" s="28">
        <v>0.75</v>
      </c>
      <c r="I45" s="28">
        <v>31.5</v>
      </c>
      <c r="J45" s="28">
        <v>144</v>
      </c>
      <c r="K45" s="29">
        <v>338</v>
      </c>
      <c r="L45" s="28"/>
    </row>
    <row r="46" spans="1:12">
      <c r="A46" s="23"/>
      <c r="B46" s="24"/>
      <c r="C46" s="25"/>
      <c r="D46" s="26"/>
      <c r="E46" s="27"/>
      <c r="F46" s="28"/>
      <c r="G46" s="28"/>
      <c r="H46" s="28"/>
      <c r="I46" s="28"/>
      <c r="J46" s="28"/>
      <c r="K46" s="29"/>
      <c r="L46" s="28"/>
    </row>
    <row r="47" spans="1:12">
      <c r="A47" s="31"/>
      <c r="B47" s="32"/>
      <c r="C47" s="33"/>
      <c r="D47" s="34" t="s">
        <v>28</v>
      </c>
      <c r="E47" s="35"/>
      <c r="F47" s="36">
        <v>572</v>
      </c>
      <c r="G47" s="36">
        <f>SUM(G42:G46)</f>
        <v>19.350000000000001</v>
      </c>
      <c r="H47" s="36">
        <f>SUM(H42:H46)</f>
        <v>17.5</v>
      </c>
      <c r="I47" s="36">
        <f>SUM(I42:I46)</f>
        <v>96.08</v>
      </c>
      <c r="J47" s="36">
        <f>SUM(J42:J46)</f>
        <v>566.4</v>
      </c>
      <c r="K47" s="37"/>
      <c r="L47" s="36">
        <v>85.55</v>
      </c>
    </row>
    <row r="48" spans="1:12">
      <c r="A48" s="38">
        <f>A42</f>
        <v>1</v>
      </c>
      <c r="B48" s="39">
        <f>B42</f>
        <v>3</v>
      </c>
      <c r="C48" s="40" t="s">
        <v>29</v>
      </c>
      <c r="D48" s="30" t="s">
        <v>30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30" t="s">
        <v>31</v>
      </c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30" t="s">
        <v>32</v>
      </c>
      <c r="E50" s="27"/>
      <c r="F50" s="28"/>
      <c r="G50" s="28"/>
      <c r="H50" s="28"/>
      <c r="I50" s="28"/>
      <c r="J50" s="28"/>
      <c r="K50" s="29"/>
      <c r="L50" s="28"/>
    </row>
    <row r="51" spans="1:12">
      <c r="A51" s="23"/>
      <c r="B51" s="24"/>
      <c r="C51" s="25"/>
      <c r="D51" s="30" t="s">
        <v>33</v>
      </c>
      <c r="E51" s="27"/>
      <c r="F51" s="28"/>
      <c r="G51" s="28"/>
      <c r="H51" s="28"/>
      <c r="I51" s="28"/>
      <c r="J51" s="28"/>
      <c r="K51" s="29"/>
      <c r="L51" s="28"/>
    </row>
    <row r="52" spans="1:12">
      <c r="A52" s="23"/>
      <c r="B52" s="24"/>
      <c r="C52" s="25"/>
      <c r="D52" s="30" t="s">
        <v>34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35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36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26"/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>
      <c r="A57" s="31"/>
      <c r="B57" s="32"/>
      <c r="C57" s="33"/>
      <c r="D57" s="34" t="s">
        <v>28</v>
      </c>
      <c r="E57" s="35"/>
      <c r="F57" s="36">
        <f>SUM(F48:F56)</f>
        <v>0</v>
      </c>
      <c r="G57" s="36">
        <f>SUM(G48:G56)</f>
        <v>0</v>
      </c>
      <c r="H57" s="36">
        <f>SUM(H48:H56)</f>
        <v>0</v>
      </c>
      <c r="I57" s="36">
        <f>SUM(I48:I56)</f>
        <v>0</v>
      </c>
      <c r="J57" s="36">
        <f>SUM(J48:J56)</f>
        <v>0</v>
      </c>
      <c r="K57" s="37"/>
      <c r="L57" s="36">
        <f>SUM(L48:L56)</f>
        <v>0</v>
      </c>
    </row>
    <row r="58" spans="1:12" ht="15.75" customHeight="1" thickBot="1">
      <c r="A58" s="41">
        <f>A42</f>
        <v>1</v>
      </c>
      <c r="B58" s="42">
        <f>B42</f>
        <v>3</v>
      </c>
      <c r="C58" s="58" t="s">
        <v>37</v>
      </c>
      <c r="D58" s="58"/>
      <c r="E58" s="43"/>
      <c r="F58" s="44">
        <f>F47+F57</f>
        <v>572</v>
      </c>
      <c r="G58" s="44">
        <f>G47+G57</f>
        <v>19.350000000000001</v>
      </c>
      <c r="H58" s="44">
        <f>H47+H57</f>
        <v>17.5</v>
      </c>
      <c r="I58" s="44">
        <f>I47+I57</f>
        <v>96.08</v>
      </c>
      <c r="J58" s="44">
        <f>J47+J57</f>
        <v>566.4</v>
      </c>
      <c r="K58" s="44"/>
      <c r="L58" s="44">
        <f>L47+L57</f>
        <v>85.55</v>
      </c>
    </row>
    <row r="59" spans="1:12">
      <c r="A59" s="16">
        <v>1</v>
      </c>
      <c r="B59" s="17">
        <v>4</v>
      </c>
      <c r="C59" s="18" t="s">
        <v>23</v>
      </c>
      <c r="D59" s="19" t="s">
        <v>24</v>
      </c>
      <c r="E59" s="20" t="s">
        <v>62</v>
      </c>
      <c r="F59" s="21" t="s">
        <v>63</v>
      </c>
      <c r="G59" s="21">
        <v>22.83</v>
      </c>
      <c r="H59" s="21">
        <v>15</v>
      </c>
      <c r="I59" s="21">
        <v>22.2</v>
      </c>
      <c r="J59" s="21">
        <v>318.75</v>
      </c>
      <c r="K59" s="22">
        <v>223</v>
      </c>
      <c r="L59" s="21"/>
    </row>
    <row r="60" spans="1:12">
      <c r="A60" s="23"/>
      <c r="B60" s="24"/>
      <c r="C60" s="25"/>
      <c r="D60" s="30" t="s">
        <v>25</v>
      </c>
      <c r="E60" s="27" t="s">
        <v>71</v>
      </c>
      <c r="F60" s="28">
        <v>200</v>
      </c>
      <c r="G60" s="28">
        <v>5.8</v>
      </c>
      <c r="H60" s="28">
        <v>6</v>
      </c>
      <c r="I60" s="28">
        <v>9.6</v>
      </c>
      <c r="J60" s="28">
        <v>107</v>
      </c>
      <c r="K60" s="29">
        <v>378</v>
      </c>
      <c r="L60" s="28"/>
    </row>
    <row r="61" spans="1:12">
      <c r="A61" s="23"/>
      <c r="B61" s="24"/>
      <c r="C61" s="25"/>
      <c r="D61" s="53"/>
      <c r="E61" s="27" t="s">
        <v>64</v>
      </c>
      <c r="F61" s="28">
        <v>45</v>
      </c>
      <c r="G61" s="28">
        <v>2.66</v>
      </c>
      <c r="H61" s="28">
        <v>2.12</v>
      </c>
      <c r="I61" s="28">
        <v>33.75</v>
      </c>
      <c r="J61" s="28">
        <v>164.7</v>
      </c>
      <c r="K61" s="29" t="s">
        <v>65</v>
      </c>
      <c r="L61" s="28"/>
    </row>
    <row r="62" spans="1:12">
      <c r="A62" s="23"/>
      <c r="B62" s="24"/>
      <c r="C62" s="25"/>
      <c r="D62" s="26"/>
      <c r="E62" s="27"/>
      <c r="F62" s="28"/>
      <c r="G62" s="28"/>
      <c r="H62" s="28"/>
      <c r="I62" s="28"/>
      <c r="J62" s="28"/>
      <c r="K62" s="29"/>
      <c r="L62" s="28"/>
    </row>
    <row r="63" spans="1:12">
      <c r="A63" s="31"/>
      <c r="B63" s="32"/>
      <c r="C63" s="33"/>
      <c r="D63" s="34" t="s">
        <v>28</v>
      </c>
      <c r="E63" s="35"/>
      <c r="F63" s="36">
        <v>415</v>
      </c>
      <c r="G63" s="36">
        <f>SUM(G59:G62)</f>
        <v>31.29</v>
      </c>
      <c r="H63" s="36">
        <f>SUM(H59:H62)</f>
        <v>23.12</v>
      </c>
      <c r="I63" s="36">
        <f>SUM(I59:I62)</f>
        <v>65.55</v>
      </c>
      <c r="J63" s="36">
        <f>SUM(J59:J62)</f>
        <v>590.45000000000005</v>
      </c>
      <c r="K63" s="37"/>
      <c r="L63" s="36">
        <v>85.55</v>
      </c>
    </row>
    <row r="64" spans="1:12">
      <c r="A64" s="38">
        <f>A59</f>
        <v>1</v>
      </c>
      <c r="B64" s="39">
        <f>B59</f>
        <v>4</v>
      </c>
      <c r="C64" s="40" t="s">
        <v>29</v>
      </c>
      <c r="D64" s="30" t="s">
        <v>30</v>
      </c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31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32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33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30" t="s">
        <v>34</v>
      </c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30" t="s">
        <v>35</v>
      </c>
      <c r="E69" s="27"/>
      <c r="F69" s="28"/>
      <c r="G69" s="28"/>
      <c r="H69" s="28"/>
      <c r="I69" s="28"/>
      <c r="J69" s="28"/>
      <c r="K69" s="29"/>
      <c r="L69" s="28"/>
    </row>
    <row r="70" spans="1:12">
      <c r="A70" s="23"/>
      <c r="B70" s="24"/>
      <c r="C70" s="25"/>
      <c r="D70" s="30" t="s">
        <v>36</v>
      </c>
      <c r="E70" s="27"/>
      <c r="F70" s="28"/>
      <c r="G70" s="28"/>
      <c r="H70" s="28"/>
      <c r="I70" s="28"/>
      <c r="J70" s="28"/>
      <c r="K70" s="29"/>
      <c r="L70" s="28"/>
    </row>
    <row r="71" spans="1:12">
      <c r="A71" s="23"/>
      <c r="B71" s="24"/>
      <c r="C71" s="25"/>
      <c r="D71" s="26"/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>
      <c r="A73" s="31"/>
      <c r="B73" s="32"/>
      <c r="C73" s="33"/>
      <c r="D73" s="34" t="s">
        <v>28</v>
      </c>
      <c r="E73" s="35"/>
      <c r="F73" s="36">
        <f>SUM(F64:F72)</f>
        <v>0</v>
      </c>
      <c r="G73" s="36">
        <f>SUM(G64:G72)</f>
        <v>0</v>
      </c>
      <c r="H73" s="36">
        <f>SUM(H64:H72)</f>
        <v>0</v>
      </c>
      <c r="I73" s="36">
        <f>SUM(I64:I72)</f>
        <v>0</v>
      </c>
      <c r="J73" s="36">
        <f>SUM(J64:J72)</f>
        <v>0</v>
      </c>
      <c r="K73" s="37"/>
      <c r="L73" s="36">
        <f>SUM(L64:L72)</f>
        <v>0</v>
      </c>
    </row>
    <row r="74" spans="1:12" ht="15.75" customHeight="1">
      <c r="A74" s="41">
        <f>A59</f>
        <v>1</v>
      </c>
      <c r="B74" s="42">
        <f>B59</f>
        <v>4</v>
      </c>
      <c r="C74" s="58" t="s">
        <v>37</v>
      </c>
      <c r="D74" s="58"/>
      <c r="E74" s="43"/>
      <c r="F74" s="44">
        <f>F63+F73</f>
        <v>415</v>
      </c>
      <c r="G74" s="44">
        <f>G63+G73</f>
        <v>31.29</v>
      </c>
      <c r="H74" s="44">
        <f>H63+H73</f>
        <v>23.12</v>
      </c>
      <c r="I74" s="44">
        <f>I63+I73</f>
        <v>65.55</v>
      </c>
      <c r="J74" s="44">
        <f>J63+J73</f>
        <v>590.45000000000005</v>
      </c>
      <c r="K74" s="44"/>
      <c r="L74" s="44">
        <f>L63+L73</f>
        <v>85.55</v>
      </c>
    </row>
    <row r="75" spans="1:12">
      <c r="A75" s="16">
        <v>1</v>
      </c>
      <c r="B75" s="17">
        <v>5</v>
      </c>
      <c r="C75" s="18" t="s">
        <v>23</v>
      </c>
      <c r="D75" s="19" t="s">
        <v>24</v>
      </c>
      <c r="E75" s="20" t="s">
        <v>66</v>
      </c>
      <c r="F75" s="21" t="s">
        <v>67</v>
      </c>
      <c r="G75" s="21">
        <v>8.6</v>
      </c>
      <c r="H75" s="21">
        <v>6.09</v>
      </c>
      <c r="I75" s="21">
        <v>38.64</v>
      </c>
      <c r="J75" s="21">
        <v>243.54</v>
      </c>
      <c r="K75" s="22">
        <v>171</v>
      </c>
      <c r="L75" s="21"/>
    </row>
    <row r="76" spans="1:12">
      <c r="A76" s="23"/>
      <c r="B76" s="24"/>
      <c r="C76" s="25"/>
      <c r="D76" s="57" t="s">
        <v>24</v>
      </c>
      <c r="E76" s="27" t="s">
        <v>50</v>
      </c>
      <c r="F76" s="28">
        <v>110</v>
      </c>
      <c r="G76" s="28">
        <v>13.17</v>
      </c>
      <c r="H76" s="28">
        <v>16.7</v>
      </c>
      <c r="I76" s="28">
        <v>16.2</v>
      </c>
      <c r="J76" s="28">
        <v>286</v>
      </c>
      <c r="K76" s="29">
        <v>278</v>
      </c>
      <c r="L76" s="28"/>
    </row>
    <row r="77" spans="1:12">
      <c r="A77" s="23"/>
      <c r="B77" s="24"/>
      <c r="C77" s="25"/>
      <c r="D77" s="57" t="s">
        <v>68</v>
      </c>
      <c r="E77" s="27" t="s">
        <v>48</v>
      </c>
      <c r="F77" s="28">
        <v>40</v>
      </c>
      <c r="G77" s="28">
        <v>4.28</v>
      </c>
      <c r="H77" s="28">
        <v>1.8</v>
      </c>
      <c r="I77" s="28">
        <v>17.399999999999999</v>
      </c>
      <c r="J77" s="28">
        <v>109.6</v>
      </c>
      <c r="K77" s="29">
        <v>701</v>
      </c>
      <c r="L77" s="28"/>
    </row>
    <row r="78" spans="1:12">
      <c r="A78" s="23"/>
      <c r="B78" s="24"/>
      <c r="C78" s="25"/>
      <c r="D78" s="26" t="s">
        <v>34</v>
      </c>
      <c r="E78" s="27" t="s">
        <v>51</v>
      </c>
      <c r="F78" s="28">
        <v>200</v>
      </c>
      <c r="G78" s="28">
        <v>1</v>
      </c>
      <c r="H78" s="28" t="s">
        <v>69</v>
      </c>
      <c r="I78" s="28">
        <v>20.2</v>
      </c>
      <c r="J78" s="28">
        <v>84.8</v>
      </c>
      <c r="K78" s="29">
        <v>389</v>
      </c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v>510</v>
      </c>
      <c r="G80" s="36">
        <f>SUM(G75:G79)</f>
        <v>27.05</v>
      </c>
      <c r="H80" s="36">
        <f>SUM(H75:H79)</f>
        <v>24.59</v>
      </c>
      <c r="I80" s="36">
        <f>SUM(I75:I79)</f>
        <v>92.440000000000012</v>
      </c>
      <c r="J80" s="36">
        <f>SUM(J75:J79)</f>
        <v>723.93999999999994</v>
      </c>
      <c r="K80" s="37"/>
      <c r="L80" s="36">
        <v>85.55</v>
      </c>
    </row>
    <row r="81" spans="1:12">
      <c r="A81" s="38">
        <f>A75</f>
        <v>1</v>
      </c>
      <c r="B81" s="39">
        <f>B75</f>
        <v>5</v>
      </c>
      <c r="C81" s="40" t="s">
        <v>29</v>
      </c>
      <c r="D81" s="30" t="s">
        <v>30</v>
      </c>
      <c r="E81" s="27"/>
      <c r="F81" s="28"/>
      <c r="G81" s="28"/>
      <c r="H81" s="28"/>
      <c r="I81" s="28"/>
      <c r="J81" s="28"/>
      <c r="K81" s="29"/>
      <c r="L81" s="28"/>
    </row>
    <row r="82" spans="1:12">
      <c r="A82" s="23"/>
      <c r="B82" s="24"/>
      <c r="C82" s="25"/>
      <c r="D82" s="30" t="s">
        <v>31</v>
      </c>
      <c r="E82" s="27"/>
      <c r="F82" s="28"/>
      <c r="G82" s="28"/>
      <c r="H82" s="28"/>
      <c r="I82" s="28"/>
      <c r="J82" s="28"/>
      <c r="K82" s="29"/>
      <c r="L82" s="28"/>
    </row>
    <row r="83" spans="1:12">
      <c r="A83" s="23"/>
      <c r="B83" s="24"/>
      <c r="C83" s="25"/>
      <c r="D83" s="30" t="s">
        <v>32</v>
      </c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33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34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35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30" t="s">
        <v>36</v>
      </c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23"/>
      <c r="B89" s="24"/>
      <c r="C89" s="25"/>
      <c r="D89" s="26"/>
      <c r="E89" s="27"/>
      <c r="F89" s="28"/>
      <c r="G89" s="28"/>
      <c r="H89" s="28"/>
      <c r="I89" s="28"/>
      <c r="J89" s="28"/>
      <c r="K89" s="29"/>
      <c r="L89" s="28"/>
    </row>
    <row r="90" spans="1:12">
      <c r="A90" s="31"/>
      <c r="B90" s="32"/>
      <c r="C90" s="33"/>
      <c r="D90" s="34" t="s">
        <v>28</v>
      </c>
      <c r="E90" s="35"/>
      <c r="F90" s="36">
        <f>SUM(F81:F89)</f>
        <v>0</v>
      </c>
      <c r="G90" s="36">
        <f>SUM(G81:G89)</f>
        <v>0</v>
      </c>
      <c r="H90" s="36">
        <f>SUM(H81:H89)</f>
        <v>0</v>
      </c>
      <c r="I90" s="36">
        <f>SUM(I81:I89)</f>
        <v>0</v>
      </c>
      <c r="J90" s="36">
        <f>SUM(J81:J89)</f>
        <v>0</v>
      </c>
      <c r="K90" s="37"/>
      <c r="L90" s="36">
        <f>SUM(L81:L89)</f>
        <v>0</v>
      </c>
    </row>
    <row r="91" spans="1:12" ht="15.75" customHeight="1">
      <c r="A91" s="41">
        <f>A75</f>
        <v>1</v>
      </c>
      <c r="B91" s="42">
        <f>B75</f>
        <v>5</v>
      </c>
      <c r="C91" s="58" t="s">
        <v>37</v>
      </c>
      <c r="D91" s="58"/>
      <c r="E91" s="43"/>
      <c r="F91" s="44">
        <f>F80</f>
        <v>510</v>
      </c>
      <c r="G91" s="44">
        <f>G80+G90</f>
        <v>27.05</v>
      </c>
      <c r="H91" s="44">
        <f>H80+H90</f>
        <v>24.59</v>
      </c>
      <c r="I91" s="44">
        <f>I80+I90</f>
        <v>92.440000000000012</v>
      </c>
      <c r="J91" s="44">
        <f>J80+J90</f>
        <v>723.93999999999994</v>
      </c>
      <c r="K91" s="44"/>
      <c r="L91" s="44">
        <f>L80+L90</f>
        <v>85.55</v>
      </c>
    </row>
    <row r="92" spans="1:12" ht="15" thickBot="1">
      <c r="A92" s="16">
        <v>2</v>
      </c>
      <c r="B92" s="17">
        <v>1</v>
      </c>
      <c r="C92" s="18" t="s">
        <v>23</v>
      </c>
      <c r="D92" s="19" t="s">
        <v>24</v>
      </c>
      <c r="E92" s="20" t="s">
        <v>41</v>
      </c>
      <c r="F92" s="21">
        <v>200</v>
      </c>
      <c r="G92" s="21">
        <v>5.92</v>
      </c>
      <c r="H92" s="21">
        <v>2.87</v>
      </c>
      <c r="I92" s="21">
        <v>52.8</v>
      </c>
      <c r="J92" s="21">
        <v>268</v>
      </c>
      <c r="K92" s="22">
        <v>174</v>
      </c>
      <c r="L92" s="21"/>
    </row>
    <row r="93" spans="1:12">
      <c r="A93" s="23"/>
      <c r="B93" s="24"/>
      <c r="C93" s="25"/>
      <c r="D93" s="19" t="s">
        <v>24</v>
      </c>
      <c r="E93" s="27" t="s">
        <v>45</v>
      </c>
      <c r="F93" s="28">
        <v>40</v>
      </c>
      <c r="G93" s="28">
        <v>5.08</v>
      </c>
      <c r="H93" s="28">
        <v>4.5999999999999996</v>
      </c>
      <c r="I93" s="28">
        <v>0.28000000000000003</v>
      </c>
      <c r="J93" s="28">
        <v>62.84</v>
      </c>
      <c r="K93" s="29">
        <v>209</v>
      </c>
      <c r="L93" s="28"/>
    </row>
    <row r="94" spans="1:12">
      <c r="A94" s="23"/>
      <c r="B94" s="24"/>
      <c r="C94" s="25"/>
      <c r="D94" s="30" t="s">
        <v>25</v>
      </c>
      <c r="E94" s="27" t="s">
        <v>52</v>
      </c>
      <c r="F94" s="28">
        <v>200</v>
      </c>
      <c r="G94" s="28">
        <v>3.17</v>
      </c>
      <c r="H94" s="28">
        <v>2.68</v>
      </c>
      <c r="I94" s="28">
        <v>15.95</v>
      </c>
      <c r="J94" s="28">
        <v>100.6</v>
      </c>
      <c r="K94" s="29">
        <v>379</v>
      </c>
      <c r="L94" s="28"/>
    </row>
    <row r="95" spans="1:12">
      <c r="A95" s="23"/>
      <c r="B95" s="24"/>
      <c r="C95" s="25"/>
      <c r="D95" s="30" t="s">
        <v>27</v>
      </c>
      <c r="E95" s="27" t="s">
        <v>46</v>
      </c>
      <c r="F95" s="28">
        <v>135</v>
      </c>
      <c r="G95" s="54">
        <v>0.54</v>
      </c>
      <c r="H95" s="55">
        <v>0.54</v>
      </c>
      <c r="I95" s="55">
        <v>13.23</v>
      </c>
      <c r="J95" s="55">
        <v>63.45</v>
      </c>
      <c r="K95" s="56">
        <v>338</v>
      </c>
      <c r="L95" s="28"/>
    </row>
    <row r="96" spans="1:12">
      <c r="A96" s="23"/>
      <c r="B96" s="24"/>
      <c r="C96" s="25"/>
      <c r="D96" s="26" t="s">
        <v>26</v>
      </c>
      <c r="E96" s="27" t="s">
        <v>44</v>
      </c>
      <c r="F96" s="28">
        <v>43</v>
      </c>
      <c r="G96" s="28">
        <v>5.8</v>
      </c>
      <c r="H96" s="28">
        <v>8.3000000000000007</v>
      </c>
      <c r="I96" s="28">
        <v>14.83</v>
      </c>
      <c r="J96" s="28">
        <v>157</v>
      </c>
      <c r="K96" s="29">
        <v>3</v>
      </c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31"/>
      <c r="B98" s="32"/>
      <c r="C98" s="33"/>
      <c r="D98" s="34" t="s">
        <v>28</v>
      </c>
      <c r="E98" s="35"/>
      <c r="F98" s="36">
        <f>SUM(F92:F97)</f>
        <v>618</v>
      </c>
      <c r="G98" s="36">
        <f>SUM(G92:G97)</f>
        <v>20.51</v>
      </c>
      <c r="H98" s="36">
        <f>SUM(H92:H97)</f>
        <v>18.990000000000002</v>
      </c>
      <c r="I98" s="36">
        <f>SUM(I92:I97)</f>
        <v>97.09</v>
      </c>
      <c r="J98" s="36">
        <f>SUM(J92:J97)</f>
        <v>651.8900000000001</v>
      </c>
      <c r="K98" s="37"/>
      <c r="L98" s="36">
        <v>85.55</v>
      </c>
    </row>
    <row r="99" spans="1:12">
      <c r="A99" s="38">
        <f>A92</f>
        <v>2</v>
      </c>
      <c r="B99" s="39">
        <f>B92</f>
        <v>1</v>
      </c>
      <c r="C99" s="40" t="s">
        <v>29</v>
      </c>
      <c r="D99" s="30" t="s">
        <v>30</v>
      </c>
      <c r="E99" s="27"/>
      <c r="F99" s="28"/>
      <c r="G99" s="28"/>
      <c r="H99" s="28"/>
      <c r="I99" s="28"/>
      <c r="J99" s="28"/>
      <c r="K99" s="29"/>
      <c r="L99" s="28"/>
    </row>
    <row r="100" spans="1:12">
      <c r="A100" s="23"/>
      <c r="B100" s="24"/>
      <c r="C100" s="25"/>
      <c r="D100" s="30" t="s">
        <v>31</v>
      </c>
      <c r="E100" s="27"/>
      <c r="F100" s="28"/>
      <c r="G100" s="28"/>
      <c r="H100" s="28"/>
      <c r="I100" s="28"/>
      <c r="J100" s="28"/>
      <c r="K100" s="29"/>
      <c r="L100" s="28"/>
    </row>
    <row r="101" spans="1:12">
      <c r="A101" s="23"/>
      <c r="B101" s="24"/>
      <c r="C101" s="25"/>
      <c r="D101" s="30" t="s">
        <v>32</v>
      </c>
      <c r="E101" s="27"/>
      <c r="F101" s="28"/>
      <c r="G101" s="28"/>
      <c r="H101" s="28"/>
      <c r="I101" s="28"/>
      <c r="J101" s="28"/>
      <c r="K101" s="29"/>
      <c r="L101" s="28"/>
    </row>
    <row r="102" spans="1:12">
      <c r="A102" s="23"/>
      <c r="B102" s="24"/>
      <c r="C102" s="25"/>
      <c r="D102" s="30" t="s">
        <v>33</v>
      </c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34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35</v>
      </c>
      <c r="E104" s="27"/>
      <c r="F104" s="28"/>
      <c r="G104" s="28"/>
      <c r="H104" s="28"/>
      <c r="I104" s="28"/>
      <c r="J104" s="28"/>
      <c r="K104" s="29"/>
      <c r="L104" s="28"/>
    </row>
    <row r="105" spans="1:12">
      <c r="A105" s="23"/>
      <c r="B105" s="24"/>
      <c r="C105" s="25"/>
      <c r="D105" s="30" t="s">
        <v>36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SUM(F99:F107)</f>
        <v>0</v>
      </c>
      <c r="G108" s="36">
        <f>SUM(G99:G107)</f>
        <v>0</v>
      </c>
      <c r="H108" s="36">
        <f>SUM(H99:H107)</f>
        <v>0</v>
      </c>
      <c r="I108" s="36">
        <f>SUM(I99:I107)</f>
        <v>0</v>
      </c>
      <c r="J108" s="36">
        <f>SUM(J99:J107)</f>
        <v>0</v>
      </c>
      <c r="K108" s="37"/>
      <c r="L108" s="36">
        <f>SUM(L99:L107)</f>
        <v>0</v>
      </c>
    </row>
    <row r="109" spans="1:12" ht="15" customHeight="1">
      <c r="A109" s="41">
        <f>A92</f>
        <v>2</v>
      </c>
      <c r="B109" s="42">
        <f>B92</f>
        <v>1</v>
      </c>
      <c r="C109" s="58" t="s">
        <v>37</v>
      </c>
      <c r="D109" s="58"/>
      <c r="E109" s="43"/>
      <c r="F109" s="44">
        <f>F98+F108</f>
        <v>618</v>
      </c>
      <c r="G109" s="44">
        <f>G98+G108</f>
        <v>20.51</v>
      </c>
      <c r="H109" s="44">
        <f>H98+H108</f>
        <v>18.990000000000002</v>
      </c>
      <c r="I109" s="44">
        <f>I98+I108</f>
        <v>97.09</v>
      </c>
      <c r="J109" s="44">
        <f>J98+J108</f>
        <v>651.8900000000001</v>
      </c>
      <c r="K109" s="44"/>
      <c r="L109" s="44">
        <f>L98+L108</f>
        <v>85.55</v>
      </c>
    </row>
    <row r="110" spans="1:12" ht="15" thickBot="1">
      <c r="A110" s="45">
        <v>2</v>
      </c>
      <c r="B110" s="24">
        <v>2</v>
      </c>
      <c r="C110" s="18" t="s">
        <v>23</v>
      </c>
      <c r="D110" s="19" t="s">
        <v>24</v>
      </c>
      <c r="E110" s="20" t="s">
        <v>53</v>
      </c>
      <c r="F110" s="21">
        <v>150</v>
      </c>
      <c r="G110" s="21">
        <v>12.7</v>
      </c>
      <c r="H110" s="21">
        <v>7.85</v>
      </c>
      <c r="I110" s="21">
        <v>26.79</v>
      </c>
      <c r="J110" s="21">
        <v>229</v>
      </c>
      <c r="K110" s="22">
        <v>291</v>
      </c>
      <c r="L110" s="21"/>
    </row>
    <row r="111" spans="1:12">
      <c r="A111" s="45"/>
      <c r="B111" s="24"/>
      <c r="C111" s="25"/>
      <c r="D111" s="52" t="s">
        <v>30</v>
      </c>
      <c r="E111" s="27" t="s">
        <v>54</v>
      </c>
      <c r="F111" s="28">
        <v>60</v>
      </c>
      <c r="G111" s="28">
        <v>1.8</v>
      </c>
      <c r="H111" s="28">
        <v>0.1</v>
      </c>
      <c r="I111" s="28">
        <v>9.8000000000000007</v>
      </c>
      <c r="J111" s="28">
        <v>56</v>
      </c>
      <c r="K111" s="29">
        <v>52</v>
      </c>
      <c r="L111" s="28"/>
    </row>
    <row r="112" spans="1:12">
      <c r="A112" s="45"/>
      <c r="B112" s="24"/>
      <c r="C112" s="25"/>
      <c r="D112" s="57" t="s">
        <v>34</v>
      </c>
      <c r="E112" s="27" t="s">
        <v>51</v>
      </c>
      <c r="F112" s="28">
        <v>200</v>
      </c>
      <c r="G112" s="28">
        <v>1</v>
      </c>
      <c r="H112" s="28" t="s">
        <v>69</v>
      </c>
      <c r="I112" s="28">
        <v>20.2</v>
      </c>
      <c r="J112" s="28">
        <v>84.8</v>
      </c>
      <c r="K112" s="29">
        <v>389</v>
      </c>
      <c r="L112" s="28"/>
    </row>
    <row r="113" spans="1:12">
      <c r="A113" s="45"/>
      <c r="B113" s="24"/>
      <c r="C113" s="25"/>
      <c r="D113" s="30" t="s">
        <v>26</v>
      </c>
      <c r="E113" s="27" t="s">
        <v>48</v>
      </c>
      <c r="F113" s="28">
        <v>40</v>
      </c>
      <c r="G113" s="28">
        <v>4.28</v>
      </c>
      <c r="H113" s="28">
        <v>1.8</v>
      </c>
      <c r="I113" s="28">
        <v>17.399999999999999</v>
      </c>
      <c r="J113" s="28">
        <v>109.6</v>
      </c>
      <c r="K113" s="29">
        <v>701</v>
      </c>
      <c r="L113" s="28"/>
    </row>
    <row r="114" spans="1:12">
      <c r="A114" s="45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45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46"/>
      <c r="B116" s="32"/>
      <c r="C116" s="33"/>
      <c r="D116" s="34" t="s">
        <v>28</v>
      </c>
      <c r="E116" s="35"/>
      <c r="F116" s="36">
        <f>SUM(F110:F115)</f>
        <v>450</v>
      </c>
      <c r="G116" s="36">
        <f>SUM(G110:G115)</f>
        <v>19.78</v>
      </c>
      <c r="H116" s="36">
        <f>SUM(H110:H115)</f>
        <v>9.75</v>
      </c>
      <c r="I116" s="36">
        <f>SUM(I110:I115)</f>
        <v>74.19</v>
      </c>
      <c r="J116" s="36">
        <f>SUM(J110:J115)</f>
        <v>479.4</v>
      </c>
      <c r="K116" s="37"/>
      <c r="L116" s="36">
        <v>85.55</v>
      </c>
    </row>
    <row r="117" spans="1:12">
      <c r="A117" s="39">
        <f>A110</f>
        <v>2</v>
      </c>
      <c r="B117" s="39">
        <f>B110</f>
        <v>2</v>
      </c>
      <c r="C117" s="40" t="s">
        <v>29</v>
      </c>
      <c r="D117" s="30" t="s">
        <v>30</v>
      </c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45"/>
      <c r="B118" s="24"/>
      <c r="C118" s="25"/>
      <c r="D118" s="30" t="s">
        <v>31</v>
      </c>
      <c r="E118" s="27"/>
      <c r="F118" s="28"/>
      <c r="G118" s="28"/>
      <c r="H118" s="28"/>
      <c r="I118" s="28"/>
      <c r="J118" s="28"/>
      <c r="K118" s="29"/>
      <c r="L118" s="28"/>
    </row>
    <row r="119" spans="1:12">
      <c r="A119" s="45"/>
      <c r="B119" s="24"/>
      <c r="C119" s="25"/>
      <c r="D119" s="30" t="s">
        <v>32</v>
      </c>
      <c r="E119" s="27"/>
      <c r="F119" s="28"/>
      <c r="G119" s="28"/>
      <c r="H119" s="28"/>
      <c r="I119" s="28"/>
      <c r="J119" s="28"/>
      <c r="K119" s="29"/>
      <c r="L119" s="28"/>
    </row>
    <row r="120" spans="1:12">
      <c r="A120" s="45"/>
      <c r="B120" s="24"/>
      <c r="C120" s="25"/>
      <c r="D120" s="30" t="s">
        <v>33</v>
      </c>
      <c r="E120" s="27"/>
      <c r="F120" s="28"/>
      <c r="G120" s="28"/>
      <c r="H120" s="28"/>
      <c r="I120" s="28"/>
      <c r="J120" s="28"/>
      <c r="K120" s="29"/>
      <c r="L120" s="28"/>
    </row>
    <row r="121" spans="1:12">
      <c r="A121" s="45"/>
      <c r="B121" s="24"/>
      <c r="C121" s="25"/>
      <c r="D121" s="30" t="s">
        <v>34</v>
      </c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35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36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26"/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6"/>
      <c r="B126" s="32"/>
      <c r="C126" s="33"/>
      <c r="D126" s="34" t="s">
        <v>28</v>
      </c>
      <c r="E126" s="35"/>
      <c r="F126" s="36">
        <f>SUM(F117:F125)</f>
        <v>0</v>
      </c>
      <c r="G126" s="36">
        <f>SUM(G117:G125)</f>
        <v>0</v>
      </c>
      <c r="H126" s="36">
        <f>SUM(H117:H125)</f>
        <v>0</v>
      </c>
      <c r="I126" s="36">
        <f>SUM(I117:I125)</f>
        <v>0</v>
      </c>
      <c r="J126" s="36">
        <f>SUM(J117:J125)</f>
        <v>0</v>
      </c>
      <c r="K126" s="37"/>
      <c r="L126" s="36">
        <f>SUM(L117:L125)</f>
        <v>0</v>
      </c>
    </row>
    <row r="127" spans="1:12" ht="15" customHeight="1">
      <c r="A127" s="47">
        <f>A110</f>
        <v>2</v>
      </c>
      <c r="B127" s="47">
        <f>B110</f>
        <v>2</v>
      </c>
      <c r="C127" s="58" t="s">
        <v>37</v>
      </c>
      <c r="D127" s="58"/>
      <c r="E127" s="43"/>
      <c r="F127" s="44">
        <f>F116+F126</f>
        <v>450</v>
      </c>
      <c r="G127" s="44">
        <f>G116+G126</f>
        <v>19.78</v>
      </c>
      <c r="H127" s="44">
        <f>H116+H126</f>
        <v>9.75</v>
      </c>
      <c r="I127" s="44">
        <f>I116+I126</f>
        <v>74.19</v>
      </c>
      <c r="J127" s="44">
        <f>J116+J126</f>
        <v>479.4</v>
      </c>
      <c r="K127" s="44"/>
      <c r="L127" s="44">
        <f>L116+L126</f>
        <v>85.55</v>
      </c>
    </row>
    <row r="128" spans="1:12">
      <c r="A128" s="16">
        <v>2</v>
      </c>
      <c r="B128" s="17">
        <v>3</v>
      </c>
      <c r="C128" s="18" t="s">
        <v>23</v>
      </c>
      <c r="D128" s="19" t="s">
        <v>24</v>
      </c>
      <c r="E128" s="20" t="s">
        <v>62</v>
      </c>
      <c r="F128" s="21" t="s">
        <v>63</v>
      </c>
      <c r="G128" s="21">
        <v>22.83</v>
      </c>
      <c r="H128" s="21">
        <v>15</v>
      </c>
      <c r="I128" s="21">
        <v>22.2</v>
      </c>
      <c r="J128" s="21">
        <v>318.75</v>
      </c>
      <c r="K128" s="22">
        <v>223</v>
      </c>
      <c r="L128" s="21"/>
    </row>
    <row r="129" spans="1:12">
      <c r="A129" s="23"/>
      <c r="B129" s="24"/>
      <c r="C129" s="25"/>
      <c r="D129" s="30" t="s">
        <v>25</v>
      </c>
      <c r="E129" s="27" t="s">
        <v>71</v>
      </c>
      <c r="F129" s="28">
        <v>200</v>
      </c>
      <c r="G129" s="28">
        <v>5.8</v>
      </c>
      <c r="H129" s="28">
        <v>5</v>
      </c>
      <c r="I129" s="28">
        <v>9.6</v>
      </c>
      <c r="J129" s="28">
        <v>107</v>
      </c>
      <c r="K129" s="29">
        <v>378</v>
      </c>
      <c r="L129" s="28"/>
    </row>
    <row r="130" spans="1:12">
      <c r="A130" s="23"/>
      <c r="B130" s="24"/>
      <c r="C130" s="25"/>
      <c r="D130" s="53"/>
      <c r="E130" s="27" t="s">
        <v>64</v>
      </c>
      <c r="F130" s="28">
        <v>45</v>
      </c>
      <c r="G130" s="28">
        <v>2.66</v>
      </c>
      <c r="H130" s="28">
        <v>2.12</v>
      </c>
      <c r="I130" s="28">
        <v>33.75</v>
      </c>
      <c r="J130" s="28">
        <v>164.7</v>
      </c>
      <c r="K130" s="29" t="s">
        <v>65</v>
      </c>
      <c r="L130" s="28"/>
    </row>
    <row r="131" spans="1:12">
      <c r="A131" s="23"/>
      <c r="B131" s="24"/>
      <c r="C131" s="25"/>
      <c r="D131" s="26"/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23"/>
      <c r="B132" s="24"/>
      <c r="C132" s="25"/>
      <c r="D132" s="26"/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31"/>
      <c r="B133" s="32"/>
      <c r="C133" s="33"/>
      <c r="D133" s="34" t="s">
        <v>28</v>
      </c>
      <c r="E133" s="35"/>
      <c r="F133" s="36">
        <v>415</v>
      </c>
      <c r="G133" s="36">
        <f>SUM(G128:G132)</f>
        <v>31.29</v>
      </c>
      <c r="H133" s="36">
        <f>SUM(H128:H132)</f>
        <v>22.12</v>
      </c>
      <c r="I133" s="36">
        <f>SUM(I128:I132)</f>
        <v>65.55</v>
      </c>
      <c r="J133" s="36">
        <f>SUM(J128:J132)</f>
        <v>590.45000000000005</v>
      </c>
      <c r="K133" s="37"/>
      <c r="L133" s="36">
        <v>85.55</v>
      </c>
    </row>
    <row r="134" spans="1:12">
      <c r="A134" s="38">
        <f>A128</f>
        <v>2</v>
      </c>
      <c r="B134" s="39">
        <f>B128</f>
        <v>3</v>
      </c>
      <c r="C134" s="40" t="s">
        <v>29</v>
      </c>
      <c r="D134" s="30" t="s">
        <v>30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23"/>
      <c r="B135" s="24"/>
      <c r="C135" s="25"/>
      <c r="D135" s="30" t="s">
        <v>31</v>
      </c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23"/>
      <c r="B136" s="24"/>
      <c r="C136" s="25"/>
      <c r="D136" s="30" t="s">
        <v>32</v>
      </c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23"/>
      <c r="B137" s="24"/>
      <c r="C137" s="25"/>
      <c r="D137" s="30" t="s">
        <v>33</v>
      </c>
      <c r="E137" s="27"/>
      <c r="F137" s="28"/>
      <c r="G137" s="28"/>
      <c r="H137" s="28"/>
      <c r="I137" s="28"/>
      <c r="J137" s="28"/>
      <c r="K137" s="29"/>
      <c r="L137" s="28"/>
    </row>
    <row r="138" spans="1:12">
      <c r="A138" s="23"/>
      <c r="B138" s="24"/>
      <c r="C138" s="25"/>
      <c r="D138" s="30" t="s">
        <v>34</v>
      </c>
      <c r="E138" s="27"/>
      <c r="F138" s="28"/>
      <c r="G138" s="28"/>
      <c r="H138" s="28"/>
      <c r="I138" s="28"/>
      <c r="J138" s="28"/>
      <c r="K138" s="29"/>
      <c r="L138" s="28"/>
    </row>
    <row r="139" spans="1:12">
      <c r="A139" s="23"/>
      <c r="B139" s="24"/>
      <c r="C139" s="25"/>
      <c r="D139" s="30" t="s">
        <v>35</v>
      </c>
      <c r="E139" s="27"/>
      <c r="F139" s="28"/>
      <c r="G139" s="28"/>
      <c r="H139" s="28"/>
      <c r="I139" s="28"/>
      <c r="J139" s="28"/>
      <c r="K139" s="29"/>
      <c r="L139" s="28"/>
    </row>
    <row r="140" spans="1:12">
      <c r="A140" s="23"/>
      <c r="B140" s="24"/>
      <c r="C140" s="25"/>
      <c r="D140" s="30" t="s">
        <v>36</v>
      </c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</row>
    <row r="142" spans="1:12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>
      <c r="A143" s="31"/>
      <c r="B143" s="32"/>
      <c r="C143" s="33"/>
      <c r="D143" s="34" t="s">
        <v>28</v>
      </c>
      <c r="E143" s="35"/>
      <c r="F143" s="36">
        <f>SUM(F134:F142)</f>
        <v>0</v>
      </c>
      <c r="G143" s="36">
        <f>SUM(G134:G142)</f>
        <v>0</v>
      </c>
      <c r="H143" s="36">
        <f>SUM(H134:H142)</f>
        <v>0</v>
      </c>
      <c r="I143" s="36">
        <f>SUM(I134:I142)</f>
        <v>0</v>
      </c>
      <c r="J143" s="36">
        <f>SUM(J134:J142)</f>
        <v>0</v>
      </c>
      <c r="K143" s="37"/>
      <c r="L143" s="36">
        <f>SUM(L134:L142)</f>
        <v>0</v>
      </c>
    </row>
    <row r="144" spans="1:12" ht="15" customHeight="1">
      <c r="A144" s="41">
        <f>A128</f>
        <v>2</v>
      </c>
      <c r="B144" s="42">
        <f>B128</f>
        <v>3</v>
      </c>
      <c r="C144" s="58" t="s">
        <v>37</v>
      </c>
      <c r="D144" s="58"/>
      <c r="E144" s="43"/>
      <c r="F144" s="44">
        <f>F133+F143</f>
        <v>415</v>
      </c>
      <c r="G144" s="44">
        <f>G133+G143</f>
        <v>31.29</v>
      </c>
      <c r="H144" s="44">
        <f>H133+H143</f>
        <v>22.12</v>
      </c>
      <c r="I144" s="44">
        <f>I133+I143</f>
        <v>65.55</v>
      </c>
      <c r="J144" s="44">
        <f>J133+J143</f>
        <v>590.45000000000005</v>
      </c>
      <c r="K144" s="44"/>
      <c r="L144" s="44">
        <f>L133+L143</f>
        <v>85.55</v>
      </c>
    </row>
    <row r="145" spans="1:12" ht="15" thickBot="1">
      <c r="A145" s="16">
        <v>2</v>
      </c>
      <c r="B145" s="17">
        <v>4</v>
      </c>
      <c r="C145" s="18" t="s">
        <v>23</v>
      </c>
      <c r="D145" s="19" t="s">
        <v>24</v>
      </c>
      <c r="E145" s="20" t="s">
        <v>55</v>
      </c>
      <c r="F145" s="21">
        <v>150</v>
      </c>
      <c r="G145" s="21">
        <v>6.88</v>
      </c>
      <c r="H145" s="21">
        <v>7.29</v>
      </c>
      <c r="I145" s="21">
        <v>38.380000000000003</v>
      </c>
      <c r="J145" s="21">
        <v>246.6</v>
      </c>
      <c r="K145" s="22">
        <v>203</v>
      </c>
      <c r="L145" s="21"/>
    </row>
    <row r="146" spans="1:12">
      <c r="A146" s="23"/>
      <c r="B146" s="24"/>
      <c r="C146" s="25"/>
      <c r="D146" s="51" t="s">
        <v>24</v>
      </c>
      <c r="E146" s="27" t="s">
        <v>57</v>
      </c>
      <c r="F146" s="28">
        <v>100</v>
      </c>
      <c r="G146" s="28">
        <v>17.440000000000001</v>
      </c>
      <c r="H146" s="28">
        <v>16.7</v>
      </c>
      <c r="I146" s="28">
        <v>16.2</v>
      </c>
      <c r="J146" s="28">
        <v>286</v>
      </c>
      <c r="K146" s="29">
        <v>294</v>
      </c>
      <c r="L146" s="28"/>
    </row>
    <row r="147" spans="1:12">
      <c r="A147" s="23"/>
      <c r="B147" s="24"/>
      <c r="C147" s="25"/>
      <c r="D147" s="30" t="s">
        <v>26</v>
      </c>
      <c r="E147" s="27" t="s">
        <v>48</v>
      </c>
      <c r="F147" s="28">
        <v>40</v>
      </c>
      <c r="G147" s="28">
        <v>4.28</v>
      </c>
      <c r="H147" s="28">
        <v>1.8</v>
      </c>
      <c r="I147" s="28">
        <v>17.399999999999999</v>
      </c>
      <c r="J147" s="28">
        <v>109.6</v>
      </c>
      <c r="K147" s="29">
        <v>701</v>
      </c>
      <c r="L147" s="28"/>
    </row>
    <row r="148" spans="1:12" ht="15" thickBot="1">
      <c r="A148" s="23"/>
      <c r="B148" s="24"/>
      <c r="C148" s="25"/>
      <c r="D148" s="30" t="s">
        <v>25</v>
      </c>
      <c r="E148" s="27" t="s">
        <v>43</v>
      </c>
      <c r="F148" s="28">
        <v>200</v>
      </c>
      <c r="G148" s="28">
        <v>0.13</v>
      </c>
      <c r="H148" s="28">
        <v>0.02</v>
      </c>
      <c r="I148" s="28">
        <v>15.2</v>
      </c>
      <c r="J148" s="28">
        <v>62</v>
      </c>
      <c r="K148" s="29">
        <v>377</v>
      </c>
      <c r="L148" s="28"/>
    </row>
    <row r="149" spans="1:12">
      <c r="A149" s="23"/>
      <c r="B149" s="24"/>
      <c r="C149" s="25"/>
      <c r="D149" s="52" t="s">
        <v>60</v>
      </c>
      <c r="E149" s="27" t="s">
        <v>61</v>
      </c>
      <c r="F149" s="28">
        <v>150</v>
      </c>
      <c r="G149" s="28">
        <v>2.25</v>
      </c>
      <c r="H149" s="28">
        <v>0.75</v>
      </c>
      <c r="I149" s="28">
        <v>31.5</v>
      </c>
      <c r="J149" s="28">
        <v>144</v>
      </c>
      <c r="K149" s="29">
        <v>338</v>
      </c>
      <c r="L149" s="28"/>
    </row>
    <row r="150" spans="1:12">
      <c r="A150" s="31"/>
      <c r="B150" s="32"/>
      <c r="C150" s="33"/>
      <c r="D150" s="34" t="s">
        <v>28</v>
      </c>
      <c r="E150" s="35"/>
      <c r="F150" s="36">
        <f>SUM(F145:F149)</f>
        <v>640</v>
      </c>
      <c r="G150" s="36">
        <f>SUM(G145:G149)</f>
        <v>30.98</v>
      </c>
      <c r="H150" s="36">
        <f>SUM(H145:H149)</f>
        <v>26.56</v>
      </c>
      <c r="I150" s="36">
        <f>SUM(I145:I149)</f>
        <v>118.67999999999999</v>
      </c>
      <c r="J150" s="36">
        <f>SUM(J145:J149)</f>
        <v>848.2</v>
      </c>
      <c r="K150" s="37"/>
      <c r="L150" s="36">
        <v>85.55</v>
      </c>
    </row>
    <row r="151" spans="1:12">
      <c r="A151" s="38">
        <f>A145</f>
        <v>2</v>
      </c>
      <c r="B151" s="39">
        <f>B145</f>
        <v>4</v>
      </c>
      <c r="C151" s="40" t="s">
        <v>29</v>
      </c>
      <c r="D151" s="30" t="s">
        <v>30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31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32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30" t="s">
        <v>33</v>
      </c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30" t="s">
        <v>34</v>
      </c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23"/>
      <c r="B156" s="24"/>
      <c r="C156" s="25"/>
      <c r="D156" s="30" t="s">
        <v>35</v>
      </c>
      <c r="E156" s="27"/>
      <c r="F156" s="28"/>
      <c r="G156" s="28"/>
      <c r="H156" s="28"/>
      <c r="I156" s="28"/>
      <c r="J156" s="28"/>
      <c r="K156" s="29"/>
      <c r="L156" s="28"/>
    </row>
    <row r="157" spans="1:12">
      <c r="A157" s="23"/>
      <c r="B157" s="24"/>
      <c r="C157" s="25"/>
      <c r="D157" s="30" t="s">
        <v>36</v>
      </c>
      <c r="E157" s="27"/>
      <c r="F157" s="28"/>
      <c r="G157" s="28"/>
      <c r="H157" s="28"/>
      <c r="I157" s="28"/>
      <c r="J157" s="28"/>
      <c r="K157" s="29"/>
      <c r="L157" s="28"/>
    </row>
    <row r="158" spans="1:12">
      <c r="A158" s="23"/>
      <c r="B158" s="24"/>
      <c r="C158" s="25"/>
      <c r="D158" s="26"/>
      <c r="E158" s="27"/>
      <c r="F158" s="28"/>
      <c r="G158" s="28"/>
      <c r="H158" s="28"/>
      <c r="I158" s="28"/>
      <c r="J158" s="28"/>
      <c r="K158" s="29"/>
      <c r="L158" s="28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31"/>
      <c r="B160" s="32"/>
      <c r="C160" s="33"/>
      <c r="D160" s="34" t="s">
        <v>28</v>
      </c>
      <c r="E160" s="35"/>
      <c r="F160" s="36">
        <f>SUM(F151:F159)</f>
        <v>0</v>
      </c>
      <c r="G160" s="36">
        <f>SUM(G151:G159)</f>
        <v>0</v>
      </c>
      <c r="H160" s="36">
        <f>SUM(H151:H159)</f>
        <v>0</v>
      </c>
      <c r="I160" s="36">
        <f>SUM(I151:I159)</f>
        <v>0</v>
      </c>
      <c r="J160" s="36">
        <f>SUM(J151:J159)</f>
        <v>0</v>
      </c>
      <c r="K160" s="37"/>
      <c r="L160" s="36">
        <f>SUM(L151:L159)</f>
        <v>0</v>
      </c>
    </row>
    <row r="161" spans="1:12" ht="15" customHeight="1">
      <c r="A161" s="41">
        <f>A145</f>
        <v>2</v>
      </c>
      <c r="B161" s="42">
        <f>B145</f>
        <v>4</v>
      </c>
      <c r="C161" s="58" t="s">
        <v>37</v>
      </c>
      <c r="D161" s="58"/>
      <c r="E161" s="43"/>
      <c r="F161" s="44">
        <f>F150+F160</f>
        <v>640</v>
      </c>
      <c r="G161" s="44">
        <f>G150+G160</f>
        <v>30.98</v>
      </c>
      <c r="H161" s="44">
        <f>H150+H160</f>
        <v>26.56</v>
      </c>
      <c r="I161" s="44">
        <f>I150+I160</f>
        <v>118.67999999999999</v>
      </c>
      <c r="J161" s="44">
        <f>J150+J160</f>
        <v>848.2</v>
      </c>
      <c r="K161" s="44"/>
      <c r="L161" s="44">
        <f>L150+L160</f>
        <v>85.55</v>
      </c>
    </row>
    <row r="162" spans="1:12" ht="15" thickBot="1">
      <c r="A162" s="16">
        <v>2</v>
      </c>
      <c r="B162" s="17">
        <v>5</v>
      </c>
      <c r="C162" s="18" t="s">
        <v>23</v>
      </c>
      <c r="D162" s="19" t="s">
        <v>24</v>
      </c>
      <c r="E162" s="20" t="s">
        <v>49</v>
      </c>
      <c r="F162" s="21">
        <v>150</v>
      </c>
      <c r="G162" s="21">
        <v>3.06</v>
      </c>
      <c r="H162" s="21">
        <v>4.0999999999999996</v>
      </c>
      <c r="I162" s="21">
        <v>20.43</v>
      </c>
      <c r="J162" s="21">
        <v>137.25</v>
      </c>
      <c r="K162" s="22">
        <v>312</v>
      </c>
      <c r="L162" s="21"/>
    </row>
    <row r="163" spans="1:12">
      <c r="A163" s="23"/>
      <c r="B163" s="24"/>
      <c r="C163" s="25"/>
      <c r="D163" s="51" t="s">
        <v>24</v>
      </c>
      <c r="E163" s="27" t="s">
        <v>70</v>
      </c>
      <c r="F163" s="28">
        <v>105</v>
      </c>
      <c r="G163" s="28">
        <v>8.7899999999999991</v>
      </c>
      <c r="H163" s="28">
        <v>11.54</v>
      </c>
      <c r="I163" s="28">
        <v>11.08</v>
      </c>
      <c r="J163" s="28">
        <v>186</v>
      </c>
      <c r="K163" s="29">
        <v>280</v>
      </c>
      <c r="L163" s="28"/>
    </row>
    <row r="164" spans="1:12">
      <c r="A164" s="23"/>
      <c r="B164" s="24"/>
      <c r="C164" s="25"/>
      <c r="D164" s="30" t="s">
        <v>26</v>
      </c>
      <c r="E164" s="27" t="s">
        <v>48</v>
      </c>
      <c r="F164" s="28">
        <v>40</v>
      </c>
      <c r="G164" s="28">
        <v>4.28</v>
      </c>
      <c r="H164" s="28">
        <v>1.8</v>
      </c>
      <c r="I164" s="28">
        <v>17.399999999999999</v>
      </c>
      <c r="J164" s="28">
        <v>109.6</v>
      </c>
      <c r="K164" s="29">
        <v>701</v>
      </c>
      <c r="L164" s="28"/>
    </row>
    <row r="165" spans="1:12">
      <c r="A165" s="23"/>
      <c r="B165" s="24"/>
      <c r="C165" s="25"/>
      <c r="D165" s="30" t="s">
        <v>25</v>
      </c>
      <c r="E165" s="27" t="s">
        <v>43</v>
      </c>
      <c r="F165" s="28">
        <v>200</v>
      </c>
      <c r="G165" s="28">
        <v>0.13</v>
      </c>
      <c r="H165" s="28">
        <v>0.02</v>
      </c>
      <c r="I165" s="28">
        <v>15.2</v>
      </c>
      <c r="J165" s="28">
        <v>62</v>
      </c>
      <c r="K165" s="29">
        <v>377</v>
      </c>
      <c r="L165" s="28"/>
    </row>
    <row r="166" spans="1:12">
      <c r="A166" s="23"/>
      <c r="B166" s="24"/>
      <c r="C166" s="25"/>
      <c r="D166" s="30" t="s">
        <v>27</v>
      </c>
      <c r="E166" s="27" t="s">
        <v>46</v>
      </c>
      <c r="F166" s="28">
        <v>135</v>
      </c>
      <c r="G166" s="54">
        <v>0.54</v>
      </c>
      <c r="H166" s="55">
        <v>0.54</v>
      </c>
      <c r="I166" s="55">
        <v>13.23</v>
      </c>
      <c r="J166" s="55">
        <v>63.45</v>
      </c>
      <c r="K166" s="56">
        <v>338</v>
      </c>
      <c r="L166" s="28"/>
    </row>
    <row r="167" spans="1:12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ht="15.75" customHeight="1">
      <c r="A168" s="31"/>
      <c r="B168" s="32"/>
      <c r="C168" s="33"/>
      <c r="D168" s="34" t="s">
        <v>28</v>
      </c>
      <c r="E168" s="35"/>
      <c r="F168" s="36">
        <f>SUM(F162:F167)</f>
        <v>630</v>
      </c>
      <c r="G168" s="36">
        <f>SUM(G162:G167)</f>
        <v>16.799999999999997</v>
      </c>
      <c r="H168" s="36">
        <f>SUM(H162:H167)</f>
        <v>17.999999999999996</v>
      </c>
      <c r="I168" s="36">
        <f>SUM(I162:I167)</f>
        <v>77.34</v>
      </c>
      <c r="J168" s="36">
        <f>SUM(J162:J167)</f>
        <v>558.30000000000007</v>
      </c>
      <c r="K168" s="37"/>
      <c r="L168" s="36">
        <v>85.55</v>
      </c>
    </row>
    <row r="169" spans="1:12">
      <c r="A169" s="38">
        <f>A162</f>
        <v>2</v>
      </c>
      <c r="B169" s="39">
        <f>B162</f>
        <v>5</v>
      </c>
      <c r="C169" s="40" t="s">
        <v>29</v>
      </c>
      <c r="D169" s="30" t="s">
        <v>30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31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32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33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30" t="s">
        <v>34</v>
      </c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30" t="s">
        <v>35</v>
      </c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23"/>
      <c r="B175" s="24"/>
      <c r="C175" s="25"/>
      <c r="D175" s="30" t="s">
        <v>36</v>
      </c>
      <c r="E175" s="27"/>
      <c r="F175" s="28"/>
      <c r="G175" s="28"/>
      <c r="H175" s="28"/>
      <c r="I175" s="28"/>
      <c r="J175" s="28"/>
      <c r="K175" s="29"/>
      <c r="L175" s="28"/>
    </row>
    <row r="176" spans="1:12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2">
      <c r="A177" s="23"/>
      <c r="B177" s="24"/>
      <c r="C177" s="25"/>
      <c r="D177" s="26"/>
      <c r="E177" s="27"/>
      <c r="F177" s="28"/>
      <c r="G177" s="28"/>
      <c r="H177" s="28"/>
      <c r="I177" s="28"/>
      <c r="J177" s="28"/>
      <c r="K177" s="29"/>
      <c r="L177" s="28"/>
    </row>
    <row r="178" spans="1:12">
      <c r="A178" s="31"/>
      <c r="B178" s="32"/>
      <c r="C178" s="33"/>
      <c r="D178" s="34" t="s">
        <v>28</v>
      </c>
      <c r="E178" s="35"/>
      <c r="F178" s="36">
        <f>SUM(F169:F177)</f>
        <v>0</v>
      </c>
      <c r="G178" s="36">
        <f>SUM(G169:G177)</f>
        <v>0</v>
      </c>
      <c r="H178" s="36">
        <f>SUM(H169:H177)</f>
        <v>0</v>
      </c>
      <c r="I178" s="36">
        <f>SUM(I169:I177)</f>
        <v>0</v>
      </c>
      <c r="J178" s="36">
        <f>SUM(J169:J177)</f>
        <v>0</v>
      </c>
      <c r="K178" s="37"/>
      <c r="L178" s="36">
        <f>SUM(L169:L177)</f>
        <v>0</v>
      </c>
    </row>
    <row r="179" spans="1:12" ht="15" customHeight="1">
      <c r="A179" s="41">
        <f>A162</f>
        <v>2</v>
      </c>
      <c r="B179" s="42">
        <f>B162</f>
        <v>5</v>
      </c>
      <c r="C179" s="58" t="s">
        <v>37</v>
      </c>
      <c r="D179" s="58"/>
      <c r="E179" s="43"/>
      <c r="F179" s="44">
        <f>F168+F178</f>
        <v>630</v>
      </c>
      <c r="G179" s="44">
        <f>G168+G178</f>
        <v>16.799999999999997</v>
      </c>
      <c r="H179" s="44">
        <f>H168+H178</f>
        <v>17.999999999999996</v>
      </c>
      <c r="I179" s="44">
        <f>I168+I178</f>
        <v>77.34</v>
      </c>
      <c r="J179" s="44">
        <f>J168+J178</f>
        <v>558.30000000000007</v>
      </c>
      <c r="K179" s="44"/>
      <c r="L179" s="44">
        <f>L168+L178</f>
        <v>85.55</v>
      </c>
    </row>
    <row r="180" spans="1:12" ht="12.75" customHeight="1">
      <c r="A180" s="48"/>
      <c r="B180" s="49"/>
      <c r="C180" s="59" t="s">
        <v>38</v>
      </c>
      <c r="D180" s="59"/>
      <c r="E180" s="59"/>
      <c r="F180" s="50">
        <f>(F23+F41+F58+F74+F91+F109+F127+F144+F161+F179)/(IF(F23=0,0,1)+IF(F41=0,0,1)+IF(F58=0,0,1)+IF(F74=0,0,1)+IF(F91=0,0,1)+IF(F109=0,0,1)+IF(F127=0,0,1)+IF(F144=0,0,1)+IF(F161=0,0,1)+IF(F179=0,0,1))</f>
        <v>539.79999999999995</v>
      </c>
      <c r="G180" s="50">
        <f>(G23+G41+G58+G74+G91+G109+G127+G144+G161+G179)/(IF(G23=0,0,1)+IF(G41=0,0,1)+IF(G58=0,0,1)+IF(G74=0,0,1)+IF(G91=0,0,1)+IF(G109=0,0,1)+IF(G127=0,0,1)+IF(G144=0,0,1)+IF(G161=0,0,1)+IF(G179=0,0,1))</f>
        <v>23.99</v>
      </c>
      <c r="H180" s="50">
        <f>(H23+H41+H58+H74+H91+H109+H127+H144+H161+H179)/(IF(H23=0,0,1)+IF(H41=0,0,1)+IF(H58=0,0,1)+IF(H74=0,0,1)+IF(H91=0,0,1)+IF(H109=0,0,1)+IF(H127=0,0,1)+IF(H144=0,0,1)+IF(H161=0,0,1)+IF(H179=0,0,1))</f>
        <v>21.471</v>
      </c>
      <c r="I180" s="50">
        <f>(I23+I41+I58+I74+I91+I109+I127+I144+I161+I179)/(IF(I23=0,0,1)+IF(I41=0,0,1)+IF(I58=0,0,1)+IF(I74=0,0,1)+IF(I91=0,0,1)+IF(I109=0,0,1)+IF(I127=0,0,1)+IF(I144=0,0,1)+IF(I161=0,0,1)+IF(I179=0,0,1))</f>
        <v>81.984999999999985</v>
      </c>
      <c r="J180" s="50">
        <f>(J23+J41+J58+J74+J91+J109+J127+J144+J161+J179)/(IF(J23=0,0,1)+IF(J41=0,0,1)+IF(J58=0,0,1)+IF(J74=0,0,1)+IF(J91=0,0,1)+IF(J109=0,0,1)+IF(J127=0,0,1)+IF(J144=0,0,1)+IF(J161=0,0,1)+IF(J179=0,0,1))</f>
        <v>621.39</v>
      </c>
      <c r="K180" s="50"/>
      <c r="L180" s="50">
        <f>(L23+L41+L58+L74+L91+L109+L127+L144+L161+L179)/(IF(L23=0,0,1)+IF(L41=0,0,1)+IF(L58=0,0,1)+IF(L74=0,0,1)+IF(L91=0,0,1)+IF(L109=0,0,1)+IF(L127=0,0,1)+IF(L144=0,0,1)+IF(L161=0,0,1)+IF(L179=0,0,1))</f>
        <v>85.549999999999983</v>
      </c>
    </row>
  </sheetData>
  <mergeCells count="14">
    <mergeCell ref="C1:E1"/>
    <mergeCell ref="H1:K1"/>
    <mergeCell ref="H2:K2"/>
    <mergeCell ref="C23:D23"/>
    <mergeCell ref="C41:D41"/>
    <mergeCell ref="C144:D144"/>
    <mergeCell ref="C161:D161"/>
    <mergeCell ref="C179:D179"/>
    <mergeCell ref="C180:E180"/>
    <mergeCell ref="C58:D58"/>
    <mergeCell ref="C74:D74"/>
    <mergeCell ref="C91:D91"/>
    <mergeCell ref="C109:D109"/>
    <mergeCell ref="C127:D127"/>
  </mergeCells>
  <pageMargins left="0.7" right="0.7" top="0.75" bottom="0.75" header="0.51180555555555496" footer="0.51180555555555496"/>
  <pageSetup paperSize="9" scale="54" firstPageNumber="0" orientation="portrait" horizontalDpi="300" verticalDpi="300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MED_CAB</cp:lastModifiedBy>
  <cp:revision>1</cp:revision>
  <cp:lastPrinted>2025-08-28T12:42:44Z</cp:lastPrinted>
  <dcterms:created xsi:type="dcterms:W3CDTF">2022-05-16T14:23:56Z</dcterms:created>
  <dcterms:modified xsi:type="dcterms:W3CDTF">2026-01-21T11:38:01Z</dcterms:modified>
  <dc:language>ru-RU</dc:language>
</cp:coreProperties>
</file>